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11" sheetId="1" r:id="rId1"/>
  </sheets>
  <definedNames>
    <definedName name="_xlnm.Print_Area" localSheetId="0">'Z11'!$A$1:$L$40</definedName>
  </definedNames>
  <calcPr fullCalcOnLoad="1"/>
</workbook>
</file>

<file path=xl/sharedStrings.xml><?xml version="1.0" encoding="utf-8"?>
<sst xmlns="http://schemas.openxmlformats.org/spreadsheetml/2006/main" count="36" uniqueCount="33">
  <si>
    <t>Załącznik Nr 1 do Uchwały Nr :</t>
  </si>
  <si>
    <t>V/35/07</t>
  </si>
  <si>
    <t>Rady Powiatu w Rybniku z dnia :</t>
  </si>
  <si>
    <t>22 luty 2007 r.</t>
  </si>
  <si>
    <t>Zestawienie przychodów i wydatków Powiatowego Funduszu Gospodarki
Zasobem Geodezyjnym i Kartograficznym na 2007 rok</t>
  </si>
  <si>
    <t>Dział</t>
  </si>
  <si>
    <t>Rozdział</t>
  </si>
  <si>
    <t>Wyszczególnienie</t>
  </si>
  <si>
    <t>Kwota</t>
  </si>
  <si>
    <t xml:space="preserve">Plan po zmianach </t>
  </si>
  <si>
    <t>Działalność usługowa</t>
  </si>
  <si>
    <t>Fundusz Gospodarki Zasobem Geodezyjnym i Kartograficznym</t>
  </si>
  <si>
    <t>Stan funduszu na początek roku w tym:</t>
  </si>
  <si>
    <t>środki pieniężne</t>
  </si>
  <si>
    <t>należności</t>
  </si>
  <si>
    <t>zobowiązania</t>
  </si>
  <si>
    <t>Przychody</t>
  </si>
  <si>
    <t>Przychody własne w tym:</t>
  </si>
  <si>
    <t>§ 0830 wpływy z usług</t>
  </si>
  <si>
    <t>§ 0920 pozostałe odsetki</t>
  </si>
  <si>
    <t xml:space="preserve">      § 2960 przelewy redystrybucyjne</t>
  </si>
  <si>
    <t>Wydatki</t>
  </si>
  <si>
    <t>Wydatki bieżące  w tym:</t>
  </si>
  <si>
    <t>§ 4210 zakup materiałów i wyposażenia</t>
  </si>
  <si>
    <t xml:space="preserve">      § 4700 - Szkolenia pracowników niebędących członkami
         korpusu służby cywilnej</t>
  </si>
  <si>
    <t>§ 4740 zakup materiałów papierniczych do sprzętu
   drukarskiego i urządzeń kserograficznych</t>
  </si>
  <si>
    <t>§ 4300 zakup usług pozostałych</t>
  </si>
  <si>
    <t>Wydatki majątkowe w tym:</t>
  </si>
  <si>
    <t>§ 6110 wydatki inwestycyjne funduszy celowych</t>
  </si>
  <si>
    <t>Przelewy redystrybucyjne w tym:</t>
  </si>
  <si>
    <t>§ 2960 przelewy redystrybucyjne ( CFGZGiK)</t>
  </si>
  <si>
    <t>§ 2960 przelewy redystrybucyjne ( WFGZGiK)</t>
  </si>
  <si>
    <t>Stan funduszu na koniec roku w tym: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</si>
</sst>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&quot; zł&quot;"/>
    <numFmt numFmtId="167" formatCode="#,##0.00&quot; zł &quot;;\-#,##0.00&quot; zł &quot;;&quot; -&quot;#&quot; zł &quot;;@\ "/>
  </numFmts>
  <fonts count="7">
    <font>
      <sz val="10"/>
      <name val="Arial"/>
      <family val="2"/>
    </font>
    <font>
      <sz val="10"/>
      <name val="Arial CE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0" fillId="2" borderId="0" xfId="20" applyFont="1" applyFill="1">
      <alignment/>
      <protection/>
    </xf>
    <xf numFmtId="164" fontId="0" fillId="2" borderId="0" xfId="20" applyFont="1" applyFill="1" applyAlignment="1">
      <alignment horizontal="center"/>
      <protection/>
    </xf>
    <xf numFmtId="164" fontId="0" fillId="2" borderId="0" xfId="20" applyFont="1" applyFill="1" applyAlignment="1">
      <alignment horizontal="right" vertical="center"/>
      <protection/>
    </xf>
    <xf numFmtId="165" fontId="2" fillId="2" borderId="0" xfId="0" applyNumberFormat="1" applyFont="1" applyFill="1" applyBorder="1" applyAlignment="1">
      <alignment horizontal="left"/>
    </xf>
    <xf numFmtId="164" fontId="0" fillId="0" borderId="0" xfId="20" applyFont="1">
      <alignment/>
      <protection/>
    </xf>
    <xf numFmtId="164" fontId="3" fillId="2" borderId="0" xfId="20" applyFont="1" applyFill="1">
      <alignment/>
      <protection/>
    </xf>
    <xf numFmtId="164" fontId="4" fillId="2" borderId="0" xfId="20" applyFont="1" applyFill="1" applyBorder="1" applyAlignment="1">
      <alignment horizontal="center" vertical="center" wrapText="1"/>
      <protection/>
    </xf>
    <xf numFmtId="164" fontId="5" fillId="2" borderId="0" xfId="20" applyFont="1" applyFill="1" applyAlignment="1">
      <alignment horizontal="center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4" fontId="6" fillId="2" borderId="2" xfId="20" applyFont="1" applyFill="1" applyBorder="1" applyAlignment="1">
      <alignment horizontal="center" vertical="center" wrapText="1"/>
      <protection/>
    </xf>
    <xf numFmtId="164" fontId="0" fillId="0" borderId="3" xfId="20" applyFont="1" applyBorder="1" applyAlignment="1">
      <alignment horizontal="center"/>
      <protection/>
    </xf>
    <xf numFmtId="164" fontId="6" fillId="2" borderId="3" xfId="20" applyFont="1" applyFill="1" applyBorder="1" applyAlignment="1">
      <alignment horizontal="left" vertical="center" wrapText="1"/>
      <protection/>
    </xf>
    <xf numFmtId="166" fontId="6" fillId="2" borderId="2" xfId="20" applyNumberFormat="1" applyFont="1" applyFill="1" applyBorder="1" applyAlignment="1">
      <alignment horizontal="center" vertical="center" wrapText="1"/>
      <protection/>
    </xf>
    <xf numFmtId="167" fontId="0" fillId="0" borderId="2" xfId="20" applyNumberFormat="1" applyFont="1" applyBorder="1" applyAlignment="1">
      <alignment horizontal="center"/>
      <protection/>
    </xf>
    <xf numFmtId="164" fontId="6" fillId="2" borderId="4" xfId="20" applyFont="1" applyFill="1" applyBorder="1" applyAlignment="1">
      <alignment horizontal="center" vertical="center" wrapText="1"/>
      <protection/>
    </xf>
    <xf numFmtId="164" fontId="0" fillId="2" borderId="4" xfId="20" applyFont="1" applyFill="1" applyBorder="1" applyAlignment="1">
      <alignment horizontal="center" vertical="center" wrapText="1"/>
      <protection/>
    </xf>
    <xf numFmtId="164" fontId="0" fillId="2" borderId="5" xfId="20" applyFont="1" applyFill="1" applyBorder="1" applyAlignment="1">
      <alignment horizontal="left" vertical="center" wrapText="1"/>
      <protection/>
    </xf>
    <xf numFmtId="166" fontId="6" fillId="2" borderId="4" xfId="20" applyNumberFormat="1" applyFont="1" applyFill="1" applyBorder="1" applyAlignment="1">
      <alignment horizontal="right" vertical="center" wrapText="1"/>
      <protection/>
    </xf>
    <xf numFmtId="167" fontId="0" fillId="0" borderId="4" xfId="20" applyNumberFormat="1" applyFont="1" applyBorder="1" applyAlignment="1">
      <alignment horizontal="center"/>
      <protection/>
    </xf>
    <xf numFmtId="164" fontId="0" fillId="2" borderId="0" xfId="20" applyFont="1" applyFill="1" applyBorder="1" applyAlignment="1">
      <alignment horizontal="left" vertical="center" wrapText="1"/>
      <protection/>
    </xf>
    <xf numFmtId="164" fontId="6" fillId="4" borderId="5" xfId="20" applyFont="1" applyFill="1" applyBorder="1" applyAlignment="1">
      <alignment horizontal="left" vertical="center" wrapText="1"/>
      <protection/>
    </xf>
    <xf numFmtId="167" fontId="6" fillId="4" borderId="4" xfId="17" applyNumberFormat="1" applyFont="1" applyFill="1" applyBorder="1" applyAlignment="1" applyProtection="1">
      <alignment horizontal="right" vertical="center"/>
      <protection/>
    </xf>
    <xf numFmtId="167" fontId="0" fillId="4" borderId="4" xfId="20" applyNumberFormat="1" applyFont="1" applyFill="1" applyBorder="1" applyAlignment="1">
      <alignment horizontal="center"/>
      <protection/>
    </xf>
    <xf numFmtId="164" fontId="0" fillId="2" borderId="4" xfId="20" applyFont="1" applyFill="1" applyBorder="1" applyAlignment="1">
      <alignment horizontal="left" vertical="center" wrapText="1" indent="1"/>
      <protection/>
    </xf>
    <xf numFmtId="167" fontId="0" fillId="2" borderId="4" xfId="17" applyNumberFormat="1" applyFont="1" applyFill="1" applyBorder="1" applyAlignment="1" applyProtection="1">
      <alignment horizontal="right" vertical="center"/>
      <protection/>
    </xf>
    <xf numFmtId="164" fontId="0" fillId="2" borderId="5" xfId="20" applyFont="1" applyFill="1" applyBorder="1" applyAlignment="1">
      <alignment vertical="center" wrapText="1"/>
      <protection/>
    </xf>
    <xf numFmtId="164" fontId="0" fillId="2" borderId="0" xfId="20" applyFont="1" applyFill="1" applyBorder="1" applyAlignment="1">
      <alignment vertical="center" wrapText="1"/>
      <protection/>
    </xf>
    <xf numFmtId="167" fontId="6" fillId="2" borderId="4" xfId="20" applyNumberFormat="1" applyFont="1" applyFill="1" applyBorder="1" applyAlignment="1">
      <alignment horizontal="right" vertical="center" wrapText="1"/>
      <protection/>
    </xf>
    <xf numFmtId="164" fontId="6" fillId="5" borderId="5" xfId="20" applyFont="1" applyFill="1" applyBorder="1" applyAlignment="1">
      <alignment horizontal="left" vertical="center" wrapText="1"/>
      <protection/>
    </xf>
    <xf numFmtId="167" fontId="6" fillId="5" borderId="4" xfId="17" applyNumberFormat="1" applyFont="1" applyFill="1" applyBorder="1" applyAlignment="1" applyProtection="1">
      <alignment horizontal="right" vertical="center"/>
      <protection/>
    </xf>
    <xf numFmtId="167" fontId="0" fillId="5" borderId="4" xfId="20" applyNumberFormat="1" applyFont="1" applyFill="1" applyBorder="1" applyAlignment="1">
      <alignment horizontal="center"/>
      <protection/>
    </xf>
    <xf numFmtId="164" fontId="0" fillId="2" borderId="5" xfId="20" applyFont="1" applyFill="1" applyBorder="1" applyAlignment="1">
      <alignment horizontal="left" vertical="center" wrapText="1" indent="1"/>
      <protection/>
    </xf>
    <xf numFmtId="164" fontId="0" fillId="2" borderId="5" xfId="20" applyFont="1" applyFill="1" applyBorder="1" applyAlignment="1">
      <alignment horizontal="left" vertical="center" wrapText="1" indent="2"/>
      <protection/>
    </xf>
    <xf numFmtId="164" fontId="0" fillId="2" borderId="0" xfId="20" applyFont="1" applyFill="1" applyBorder="1" applyAlignment="1">
      <alignment horizontal="left" vertical="center" wrapText="1" indent="2"/>
      <protection/>
    </xf>
    <xf numFmtId="164" fontId="0" fillId="2" borderId="5" xfId="20" applyFont="1" applyFill="1" applyBorder="1" applyAlignment="1">
      <alignment vertical="center"/>
      <protection/>
    </xf>
    <xf numFmtId="164" fontId="0" fillId="2" borderId="0" xfId="20" applyFont="1" applyFill="1" applyBorder="1" applyAlignment="1">
      <alignment vertical="center"/>
      <protection/>
    </xf>
    <xf numFmtId="167" fontId="0" fillId="2" borderId="4" xfId="20" applyNumberFormat="1" applyFont="1" applyFill="1" applyBorder="1" applyAlignment="1">
      <alignment horizontal="right" vertical="center" wrapText="1"/>
      <protection/>
    </xf>
    <xf numFmtId="164" fontId="0" fillId="2" borderId="4" xfId="20" applyFont="1" applyFill="1" applyBorder="1" applyAlignment="1">
      <alignment vertical="center"/>
      <protection/>
    </xf>
    <xf numFmtId="164" fontId="0" fillId="2" borderId="4" xfId="20" applyFont="1" applyFill="1" applyBorder="1" applyAlignment="1">
      <alignment vertical="center" wrapText="1"/>
      <protection/>
    </xf>
    <xf numFmtId="167" fontId="0" fillId="2" borderId="4" xfId="20" applyNumberFormat="1" applyFont="1" applyFill="1" applyBorder="1" applyAlignment="1">
      <alignment horizontal="right" vertical="center"/>
      <protection/>
    </xf>
    <xf numFmtId="167" fontId="0" fillId="2" borderId="4" xfId="17" applyNumberFormat="1" applyFont="1" applyFill="1" applyBorder="1" applyAlignment="1" applyProtection="1">
      <alignment horizontal="right"/>
      <protection/>
    </xf>
    <xf numFmtId="164" fontId="0" fillId="2" borderId="4" xfId="20" applyFont="1" applyFill="1" applyBorder="1" applyAlignment="1">
      <alignment horizontal="left" vertical="center" wrapText="1" indent="2"/>
      <protection/>
    </xf>
    <xf numFmtId="164" fontId="0" fillId="2" borderId="4" xfId="20" applyFont="1" applyFill="1" applyBorder="1" applyAlignment="1">
      <alignment horizontal="left" vertical="center" wrapText="1"/>
      <protection/>
    </xf>
    <xf numFmtId="164" fontId="0" fillId="2" borderId="5" xfId="20" applyFont="1" applyFill="1" applyBorder="1" applyAlignment="1">
      <alignment horizontal="left" vertical="center"/>
      <protection/>
    </xf>
    <xf numFmtId="164" fontId="0" fillId="2" borderId="0" xfId="20" applyFont="1" applyFill="1" applyBorder="1" applyAlignment="1">
      <alignment horizontal="left" vertical="center"/>
      <protection/>
    </xf>
    <xf numFmtId="164" fontId="0" fillId="2" borderId="6" xfId="20" applyFont="1" applyFill="1" applyBorder="1" applyAlignment="1">
      <alignment horizontal="left" vertical="center"/>
      <protection/>
    </xf>
    <xf numFmtId="164" fontId="6" fillId="4" borderId="4" xfId="20" applyFont="1" applyFill="1" applyBorder="1" applyAlignment="1">
      <alignment horizontal="left" vertical="center" wrapText="1"/>
      <protection/>
    </xf>
    <xf numFmtId="164" fontId="0" fillId="2" borderId="7" xfId="20" applyFont="1" applyFill="1" applyBorder="1">
      <alignment/>
      <protection/>
    </xf>
    <xf numFmtId="164" fontId="0" fillId="2" borderId="8" xfId="20" applyFont="1" applyFill="1" applyBorder="1" applyAlignment="1">
      <alignment horizontal="left" vertical="center" wrapText="1" indent="1"/>
      <protection/>
    </xf>
    <xf numFmtId="167" fontId="0" fillId="2" borderId="7" xfId="17" applyNumberFormat="1" applyFont="1" applyFill="1" applyBorder="1" applyAlignment="1" applyProtection="1">
      <alignment horizontal="right" vertical="center"/>
      <protection/>
    </xf>
    <xf numFmtId="167" fontId="0" fillId="0" borderId="7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FGZGI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8.57421875" style="0" customWidth="1"/>
    <col min="6" max="7" width="0" style="0" hidden="1" customWidth="1"/>
    <col min="8" max="8" width="28.28125" style="0" customWidth="1"/>
    <col min="9" max="9" width="0" style="0" hidden="1" customWidth="1"/>
    <col min="10" max="10" width="13.57421875" style="0" customWidth="1"/>
    <col min="12" max="12" width="5.28125" style="0" customWidth="1"/>
  </cols>
  <sheetData>
    <row r="1" spans="1:10" s="5" customFormat="1" ht="12.75">
      <c r="A1" s="1"/>
      <c r="B1" s="2"/>
      <c r="C1" s="1"/>
      <c r="D1" s="1"/>
      <c r="E1" s="1"/>
      <c r="F1" s="1"/>
      <c r="G1" s="1"/>
      <c r="H1" s="3" t="s">
        <v>0</v>
      </c>
      <c r="I1" s="4" t="s">
        <v>1</v>
      </c>
      <c r="J1" s="4"/>
    </row>
    <row r="2" spans="1:10" s="5" customFormat="1" ht="12.75">
      <c r="A2" s="1"/>
      <c r="B2" s="2"/>
      <c r="C2" s="1"/>
      <c r="D2" s="1"/>
      <c r="E2" s="1"/>
      <c r="F2" s="1"/>
      <c r="G2" s="1"/>
      <c r="H2" s="3" t="s">
        <v>2</v>
      </c>
      <c r="I2" s="4" t="s">
        <v>3</v>
      </c>
      <c r="J2" s="4"/>
    </row>
    <row r="3" spans="1:10" s="5" customFormat="1" ht="7.5" customHeight="1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s="5" customFormat="1" ht="12.75" hidden="1">
      <c r="A4" s="6"/>
      <c r="B4" s="1"/>
      <c r="C4" s="1"/>
      <c r="D4" s="1"/>
      <c r="E4" s="1"/>
      <c r="F4" s="1"/>
      <c r="G4" s="1"/>
      <c r="H4" s="1"/>
      <c r="I4" s="1"/>
      <c r="J4" s="1"/>
    </row>
    <row r="5" ht="7.5" customHeight="1"/>
    <row r="6" spans="1:12" s="5" customFormat="1" ht="34.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0" s="5" customFormat="1" ht="17.25">
      <c r="A7" s="8"/>
      <c r="B7" s="1"/>
      <c r="C7" s="1"/>
      <c r="D7" s="1"/>
      <c r="E7" s="1"/>
      <c r="F7" s="1"/>
      <c r="G7" s="1"/>
      <c r="H7" s="1"/>
      <c r="I7" s="1"/>
      <c r="J7" s="1"/>
    </row>
    <row r="8" spans="1:12" s="5" customFormat="1" ht="25.5" customHeight="1">
      <c r="A8" s="9" t="s">
        <v>5</v>
      </c>
      <c r="B8" s="9" t="s">
        <v>6</v>
      </c>
      <c r="C8" s="9" t="s">
        <v>7</v>
      </c>
      <c r="D8" s="9"/>
      <c r="E8" s="9"/>
      <c r="F8" s="9"/>
      <c r="G8" s="9"/>
      <c r="H8" s="9"/>
      <c r="I8" s="9"/>
      <c r="J8" s="9" t="s">
        <v>8</v>
      </c>
      <c r="K8" s="9" t="s">
        <v>9</v>
      </c>
      <c r="L8" s="9"/>
    </row>
    <row r="9" spans="1:12" s="5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</row>
    <row r="10" spans="1:12" s="5" customFormat="1" ht="15" customHeight="1">
      <c r="A10" s="10">
        <v>710</v>
      </c>
      <c r="B10" s="10"/>
      <c r="C10" s="12" t="s">
        <v>10</v>
      </c>
      <c r="D10" s="12"/>
      <c r="E10" s="12"/>
      <c r="F10" s="12"/>
      <c r="G10" s="12"/>
      <c r="H10" s="12"/>
      <c r="I10" s="12"/>
      <c r="J10" s="13"/>
      <c r="K10" s="14"/>
      <c r="L10" s="14"/>
    </row>
    <row r="11" spans="1:12" s="5" customFormat="1" ht="24" customHeight="1">
      <c r="A11" s="15"/>
      <c r="B11" s="16">
        <v>71030</v>
      </c>
      <c r="C11" s="17" t="s">
        <v>11</v>
      </c>
      <c r="D11" s="17"/>
      <c r="E11" s="17"/>
      <c r="F11" s="17"/>
      <c r="G11" s="17"/>
      <c r="H11" s="17"/>
      <c r="I11" s="17"/>
      <c r="J11" s="18"/>
      <c r="K11" s="19"/>
      <c r="L11" s="19"/>
    </row>
    <row r="12" spans="1:12" s="5" customFormat="1" ht="7.5" customHeight="1">
      <c r="A12" s="15"/>
      <c r="B12" s="16"/>
      <c r="C12" s="17"/>
      <c r="D12" s="20"/>
      <c r="E12" s="20"/>
      <c r="F12" s="20"/>
      <c r="G12" s="20"/>
      <c r="H12" s="20"/>
      <c r="I12" s="20"/>
      <c r="J12" s="18"/>
      <c r="K12" s="19"/>
      <c r="L12" s="19"/>
    </row>
    <row r="13" spans="1:12" s="5" customFormat="1" ht="15" customHeight="1">
      <c r="A13" s="15"/>
      <c r="B13" s="16"/>
      <c r="C13" s="21" t="s">
        <v>12</v>
      </c>
      <c r="D13" s="21"/>
      <c r="E13" s="21"/>
      <c r="F13" s="21"/>
      <c r="G13" s="21"/>
      <c r="H13" s="21"/>
      <c r="I13" s="21"/>
      <c r="J13" s="22">
        <f>SUM(J14-J16)</f>
        <v>5648</v>
      </c>
      <c r="K13" s="23">
        <v>349412</v>
      </c>
      <c r="L13" s="23"/>
    </row>
    <row r="14" spans="1:12" s="5" customFormat="1" ht="18.75" customHeight="1">
      <c r="A14" s="15"/>
      <c r="B14" s="16"/>
      <c r="C14" s="24" t="s">
        <v>13</v>
      </c>
      <c r="D14" s="24"/>
      <c r="E14" s="24"/>
      <c r="F14" s="24"/>
      <c r="G14" s="24"/>
      <c r="H14" s="24"/>
      <c r="I14" s="24"/>
      <c r="J14" s="25">
        <v>17648</v>
      </c>
      <c r="K14" s="19">
        <v>428761</v>
      </c>
      <c r="L14" s="19"/>
    </row>
    <row r="15" spans="1:12" s="5" customFormat="1" ht="18.75" customHeight="1">
      <c r="A15" s="15"/>
      <c r="B15" s="16"/>
      <c r="C15" s="24" t="s">
        <v>14</v>
      </c>
      <c r="D15" s="24"/>
      <c r="E15" s="24"/>
      <c r="F15" s="24"/>
      <c r="G15" s="24"/>
      <c r="H15" s="24"/>
      <c r="I15" s="24"/>
      <c r="J15" s="25">
        <v>0</v>
      </c>
      <c r="K15" s="19">
        <v>1814</v>
      </c>
      <c r="L15" s="19"/>
    </row>
    <row r="16" spans="1:12" s="5" customFormat="1" ht="18.75" customHeight="1">
      <c r="A16" s="15"/>
      <c r="B16" s="16"/>
      <c r="C16" s="24" t="s">
        <v>15</v>
      </c>
      <c r="D16" s="24"/>
      <c r="E16" s="24"/>
      <c r="F16" s="24"/>
      <c r="G16" s="24"/>
      <c r="H16" s="24"/>
      <c r="I16" s="24"/>
      <c r="J16" s="25">
        <v>12000</v>
      </c>
      <c r="K16" s="19">
        <v>81163</v>
      </c>
      <c r="L16" s="19"/>
    </row>
    <row r="17" spans="1:12" s="5" customFormat="1" ht="7.5" customHeight="1">
      <c r="A17" s="15"/>
      <c r="B17" s="16"/>
      <c r="C17" s="26"/>
      <c r="D17" s="27"/>
      <c r="E17" s="27"/>
      <c r="F17" s="27"/>
      <c r="G17" s="27"/>
      <c r="H17" s="27"/>
      <c r="I17" s="27"/>
      <c r="J17" s="28"/>
      <c r="K17" s="19"/>
      <c r="L17" s="19"/>
    </row>
    <row r="18" spans="1:12" s="5" customFormat="1" ht="15" customHeight="1">
      <c r="A18" s="15"/>
      <c r="B18" s="16"/>
      <c r="C18" s="29" t="s">
        <v>16</v>
      </c>
      <c r="D18" s="29"/>
      <c r="E18" s="29"/>
      <c r="F18" s="29"/>
      <c r="G18" s="29"/>
      <c r="H18" s="29"/>
      <c r="I18" s="29"/>
      <c r="J18" s="30">
        <f>J19</f>
        <v>370000</v>
      </c>
      <c r="K18" s="31">
        <v>410000</v>
      </c>
      <c r="L18" s="31"/>
    </row>
    <row r="19" spans="1:12" s="5" customFormat="1" ht="18.75" customHeight="1">
      <c r="A19" s="15"/>
      <c r="B19" s="16"/>
      <c r="C19" s="32" t="s">
        <v>17</v>
      </c>
      <c r="D19" s="32"/>
      <c r="E19" s="32"/>
      <c r="F19" s="32"/>
      <c r="G19" s="32"/>
      <c r="H19" s="32"/>
      <c r="I19" s="32"/>
      <c r="J19" s="25">
        <f>SUM(J20:J21)</f>
        <v>370000</v>
      </c>
      <c r="K19" s="19">
        <v>410000</v>
      </c>
      <c r="L19" s="19"/>
    </row>
    <row r="20" spans="1:12" s="5" customFormat="1" ht="18.75" customHeight="1">
      <c r="A20" s="15"/>
      <c r="B20" s="16"/>
      <c r="C20" s="33" t="s">
        <v>18</v>
      </c>
      <c r="D20" s="33"/>
      <c r="E20" s="33"/>
      <c r="F20" s="33"/>
      <c r="G20" s="33"/>
      <c r="H20" s="33"/>
      <c r="I20" s="33"/>
      <c r="J20" s="25">
        <v>365000</v>
      </c>
      <c r="K20" s="19">
        <v>365000</v>
      </c>
      <c r="L20" s="19"/>
    </row>
    <row r="21" spans="1:12" s="5" customFormat="1" ht="18.75" customHeight="1">
      <c r="A21" s="15"/>
      <c r="B21" s="16"/>
      <c r="C21" s="33" t="s">
        <v>19</v>
      </c>
      <c r="D21" s="33"/>
      <c r="E21" s="33"/>
      <c r="F21" s="33"/>
      <c r="G21" s="33"/>
      <c r="H21" s="33"/>
      <c r="I21" s="33"/>
      <c r="J21" s="25">
        <v>5000</v>
      </c>
      <c r="K21" s="19">
        <v>5000</v>
      </c>
      <c r="L21" s="19"/>
    </row>
    <row r="22" spans="1:12" s="5" customFormat="1" ht="18.75" customHeight="1">
      <c r="A22" s="15"/>
      <c r="B22" s="16"/>
      <c r="C22" s="17" t="s">
        <v>20</v>
      </c>
      <c r="D22" s="17"/>
      <c r="E22" s="17"/>
      <c r="F22" s="17"/>
      <c r="G22" s="17"/>
      <c r="H22" s="17"/>
      <c r="I22" s="34"/>
      <c r="J22" s="25">
        <v>0</v>
      </c>
      <c r="K22" s="19">
        <v>40000</v>
      </c>
      <c r="L22" s="19"/>
    </row>
    <row r="23" spans="1:12" s="5" customFormat="1" ht="8.25" customHeight="1">
      <c r="A23" s="15"/>
      <c r="B23" s="16"/>
      <c r="C23" s="35"/>
      <c r="D23" s="36"/>
      <c r="E23" s="36"/>
      <c r="F23" s="36"/>
      <c r="G23" s="36"/>
      <c r="H23" s="36"/>
      <c r="I23" s="36"/>
      <c r="J23" s="37"/>
      <c r="K23" s="19"/>
      <c r="L23" s="19"/>
    </row>
    <row r="24" spans="1:12" s="5" customFormat="1" ht="15" customHeight="1">
      <c r="A24" s="15"/>
      <c r="B24" s="16"/>
      <c r="C24" s="29" t="s">
        <v>21</v>
      </c>
      <c r="D24" s="29"/>
      <c r="E24" s="29"/>
      <c r="F24" s="29"/>
      <c r="G24" s="29"/>
      <c r="H24" s="29"/>
      <c r="I24" s="29"/>
      <c r="J24" s="30">
        <f>SUM(J25+J30+J32)</f>
        <v>373640</v>
      </c>
      <c r="K24" s="31">
        <v>750000</v>
      </c>
      <c r="L24" s="31"/>
    </row>
    <row r="25" spans="1:12" s="5" customFormat="1" ht="18.75" customHeight="1">
      <c r="A25" s="38"/>
      <c r="B25" s="38"/>
      <c r="C25" s="39" t="s">
        <v>22</v>
      </c>
      <c r="D25" s="39"/>
      <c r="E25" s="39"/>
      <c r="F25" s="39"/>
      <c r="G25" s="39"/>
      <c r="H25" s="39"/>
      <c r="I25" s="39"/>
      <c r="J25" s="40">
        <f>SUM(J26:J29)</f>
        <v>70640</v>
      </c>
      <c r="K25" s="19">
        <v>387000</v>
      </c>
      <c r="L25" s="19"/>
    </row>
    <row r="26" spans="1:12" s="5" customFormat="1" ht="18.75" customHeight="1">
      <c r="A26" s="38"/>
      <c r="B26" s="38"/>
      <c r="C26" s="33" t="s">
        <v>23</v>
      </c>
      <c r="D26" s="33"/>
      <c r="E26" s="33"/>
      <c r="F26" s="33"/>
      <c r="G26" s="33"/>
      <c r="H26" s="33"/>
      <c r="I26" s="33"/>
      <c r="J26" s="25">
        <v>16000</v>
      </c>
      <c r="K26" s="19">
        <v>150000</v>
      </c>
      <c r="L26" s="19"/>
    </row>
    <row r="27" spans="1:12" s="5" customFormat="1" ht="33" customHeight="1">
      <c r="A27" s="38"/>
      <c r="B27" s="38"/>
      <c r="C27" s="17" t="s">
        <v>24</v>
      </c>
      <c r="D27" s="17"/>
      <c r="E27" s="17"/>
      <c r="F27" s="17"/>
      <c r="G27" s="17"/>
      <c r="H27" s="17"/>
      <c r="I27" s="34"/>
      <c r="J27" s="41">
        <v>0</v>
      </c>
      <c r="K27" s="19">
        <v>5000</v>
      </c>
      <c r="L27" s="19"/>
    </row>
    <row r="28" spans="1:12" s="5" customFormat="1" ht="33.75" customHeight="1">
      <c r="A28" s="38"/>
      <c r="B28" s="38"/>
      <c r="C28" s="42" t="s">
        <v>25</v>
      </c>
      <c r="D28" s="42"/>
      <c r="E28" s="42"/>
      <c r="F28" s="42"/>
      <c r="G28" s="42"/>
      <c r="H28" s="42"/>
      <c r="I28" s="42"/>
      <c r="J28" s="41">
        <v>30000</v>
      </c>
      <c r="K28" s="19">
        <v>30000</v>
      </c>
      <c r="L28" s="19"/>
    </row>
    <row r="29" spans="1:12" s="5" customFormat="1" ht="18.75" customHeight="1">
      <c r="A29" s="38"/>
      <c r="B29" s="38"/>
      <c r="C29" s="33" t="s">
        <v>26</v>
      </c>
      <c r="D29" s="33"/>
      <c r="E29" s="33"/>
      <c r="F29" s="33"/>
      <c r="G29" s="33"/>
      <c r="H29" s="33"/>
      <c r="I29" s="33"/>
      <c r="J29" s="25">
        <v>24640</v>
      </c>
      <c r="K29" s="19">
        <v>202000</v>
      </c>
      <c r="L29" s="19"/>
    </row>
    <row r="30" spans="1:12" s="5" customFormat="1" ht="18.75" customHeight="1">
      <c r="A30" s="38"/>
      <c r="B30" s="38"/>
      <c r="C30" s="43" t="s">
        <v>27</v>
      </c>
      <c r="D30" s="43"/>
      <c r="E30" s="43"/>
      <c r="F30" s="43"/>
      <c r="G30" s="43"/>
      <c r="H30" s="43"/>
      <c r="I30" s="43"/>
      <c r="J30" s="25">
        <v>230000</v>
      </c>
      <c r="K30" s="19">
        <v>290000</v>
      </c>
      <c r="L30" s="19"/>
    </row>
    <row r="31" spans="1:12" s="5" customFormat="1" ht="18.75" customHeight="1">
      <c r="A31" s="38"/>
      <c r="B31" s="38"/>
      <c r="C31" s="33" t="s">
        <v>28</v>
      </c>
      <c r="D31" s="33"/>
      <c r="E31" s="33"/>
      <c r="F31" s="33"/>
      <c r="G31" s="33"/>
      <c r="H31" s="33"/>
      <c r="I31" s="33"/>
      <c r="J31" s="25">
        <v>230000</v>
      </c>
      <c r="K31" s="19">
        <v>290000</v>
      </c>
      <c r="L31" s="19"/>
    </row>
    <row r="32" spans="1:12" s="5" customFormat="1" ht="18.75" customHeight="1">
      <c r="A32" s="38"/>
      <c r="B32" s="38"/>
      <c r="C32" s="39" t="s">
        <v>29</v>
      </c>
      <c r="D32" s="39"/>
      <c r="E32" s="39"/>
      <c r="F32" s="39"/>
      <c r="G32" s="39"/>
      <c r="H32" s="39"/>
      <c r="I32" s="39"/>
      <c r="J32" s="25">
        <v>73000</v>
      </c>
      <c r="K32" s="19">
        <v>73000</v>
      </c>
      <c r="L32" s="19"/>
    </row>
    <row r="33" spans="1:12" s="5" customFormat="1" ht="18.75" customHeight="1">
      <c r="A33" s="38"/>
      <c r="B33" s="38"/>
      <c r="C33" s="33" t="s">
        <v>30</v>
      </c>
      <c r="D33" s="33"/>
      <c r="E33" s="33"/>
      <c r="F33" s="33"/>
      <c r="G33" s="33"/>
      <c r="H33" s="33"/>
      <c r="I33" s="33"/>
      <c r="J33" s="25">
        <v>36500</v>
      </c>
      <c r="K33" s="19">
        <v>36500</v>
      </c>
      <c r="L33" s="19"/>
    </row>
    <row r="34" spans="1:12" s="5" customFormat="1" ht="18.75" customHeight="1">
      <c r="A34" s="38"/>
      <c r="B34" s="38"/>
      <c r="C34" s="33" t="s">
        <v>31</v>
      </c>
      <c r="D34" s="33"/>
      <c r="E34" s="33"/>
      <c r="F34" s="33"/>
      <c r="G34" s="33"/>
      <c r="H34" s="33"/>
      <c r="I34" s="33"/>
      <c r="J34" s="25">
        <v>36500</v>
      </c>
      <c r="K34" s="19">
        <v>36500</v>
      </c>
      <c r="L34" s="19"/>
    </row>
    <row r="35" spans="1:12" s="5" customFormat="1" ht="7.5" customHeight="1">
      <c r="A35" s="38"/>
      <c r="B35" s="38"/>
      <c r="C35" s="44"/>
      <c r="D35" s="45"/>
      <c r="E35" s="45"/>
      <c r="F35" s="45"/>
      <c r="G35" s="45"/>
      <c r="H35" s="45"/>
      <c r="I35" s="46"/>
      <c r="J35" s="25"/>
      <c r="K35" s="19"/>
      <c r="L35" s="19"/>
    </row>
    <row r="36" spans="1:12" s="5" customFormat="1" ht="15" customHeight="1">
      <c r="A36" s="38"/>
      <c r="B36" s="38"/>
      <c r="C36" s="47" t="s">
        <v>32</v>
      </c>
      <c r="D36" s="47"/>
      <c r="E36" s="47"/>
      <c r="F36" s="47"/>
      <c r="G36" s="47"/>
      <c r="H36" s="47"/>
      <c r="I36" s="47"/>
      <c r="J36" s="22">
        <f>J13+J18-J24</f>
        <v>2008</v>
      </c>
      <c r="K36" s="23">
        <v>9412</v>
      </c>
      <c r="L36" s="23"/>
    </row>
    <row r="37" spans="1:12" s="5" customFormat="1" ht="18.75" customHeight="1">
      <c r="A37" s="38"/>
      <c r="B37" s="38"/>
      <c r="C37" s="24" t="s">
        <v>13</v>
      </c>
      <c r="D37" s="24"/>
      <c r="E37" s="24"/>
      <c r="F37" s="24"/>
      <c r="G37" s="24"/>
      <c r="H37" s="24"/>
      <c r="I37" s="24"/>
      <c r="J37" s="25">
        <v>2008</v>
      </c>
      <c r="K37" s="19">
        <v>9412</v>
      </c>
      <c r="L37" s="19"/>
    </row>
    <row r="38" spans="1:12" s="5" customFormat="1" ht="18.75" customHeight="1">
      <c r="A38" s="38"/>
      <c r="B38" s="38"/>
      <c r="C38" s="24" t="s">
        <v>14</v>
      </c>
      <c r="D38" s="24"/>
      <c r="E38" s="24"/>
      <c r="F38" s="24"/>
      <c r="G38" s="24"/>
      <c r="H38" s="24"/>
      <c r="I38" s="24"/>
      <c r="J38" s="25">
        <v>0</v>
      </c>
      <c r="K38" s="19">
        <v>0</v>
      </c>
      <c r="L38" s="19"/>
    </row>
    <row r="39" spans="1:12" s="5" customFormat="1" ht="18.75" customHeight="1">
      <c r="A39" s="48"/>
      <c r="B39" s="48"/>
      <c r="C39" s="49" t="s">
        <v>15</v>
      </c>
      <c r="D39" s="49"/>
      <c r="E39" s="49"/>
      <c r="F39" s="49"/>
      <c r="G39" s="49"/>
      <c r="H39" s="49"/>
      <c r="I39" s="49"/>
      <c r="J39" s="50">
        <v>0</v>
      </c>
      <c r="K39" s="51">
        <v>0</v>
      </c>
      <c r="L39" s="51"/>
    </row>
    <row r="40" spans="1:10" s="5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s="5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s="5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s="5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s="5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s="5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s="5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s="5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s="5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s="5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s="5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s="5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s="5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</sheetData>
  <mergeCells count="63">
    <mergeCell ref="I1:J1"/>
    <mergeCell ref="I2:J2"/>
    <mergeCell ref="A6:L6"/>
    <mergeCell ref="C8:I8"/>
    <mergeCell ref="K8:L8"/>
    <mergeCell ref="A9:J9"/>
    <mergeCell ref="K9:L9"/>
    <mergeCell ref="C10:I10"/>
    <mergeCell ref="K10:L10"/>
    <mergeCell ref="C11:I11"/>
    <mergeCell ref="K11:L11"/>
    <mergeCell ref="K12:L12"/>
    <mergeCell ref="C13:I13"/>
    <mergeCell ref="K13:L13"/>
    <mergeCell ref="C14:I14"/>
    <mergeCell ref="K14:L14"/>
    <mergeCell ref="C15:I15"/>
    <mergeCell ref="K15:L15"/>
    <mergeCell ref="C16:I16"/>
    <mergeCell ref="K16:L16"/>
    <mergeCell ref="K17:L17"/>
    <mergeCell ref="C18:I18"/>
    <mergeCell ref="K18:L18"/>
    <mergeCell ref="C19:I19"/>
    <mergeCell ref="K19:L19"/>
    <mergeCell ref="C20:I20"/>
    <mergeCell ref="K20:L20"/>
    <mergeCell ref="C21:I21"/>
    <mergeCell ref="K21:L21"/>
    <mergeCell ref="C22:H22"/>
    <mergeCell ref="K22:L22"/>
    <mergeCell ref="K23:L23"/>
    <mergeCell ref="C24:I24"/>
    <mergeCell ref="K24:L24"/>
    <mergeCell ref="C25:I25"/>
    <mergeCell ref="K25:L25"/>
    <mergeCell ref="C26:I26"/>
    <mergeCell ref="K26:L26"/>
    <mergeCell ref="C27:H27"/>
    <mergeCell ref="K27:L27"/>
    <mergeCell ref="C28:I28"/>
    <mergeCell ref="K28:L28"/>
    <mergeCell ref="C29:I29"/>
    <mergeCell ref="K29:L29"/>
    <mergeCell ref="C30:I30"/>
    <mergeCell ref="K30:L30"/>
    <mergeCell ref="C31:I31"/>
    <mergeCell ref="K31:L31"/>
    <mergeCell ref="C32:I32"/>
    <mergeCell ref="K32:L32"/>
    <mergeCell ref="C33:I33"/>
    <mergeCell ref="K33:L33"/>
    <mergeCell ref="C34:I34"/>
    <mergeCell ref="K34:L34"/>
    <mergeCell ref="K35:L35"/>
    <mergeCell ref="C36:I36"/>
    <mergeCell ref="K36:L36"/>
    <mergeCell ref="C37:I37"/>
    <mergeCell ref="K37:L37"/>
    <mergeCell ref="C38:I38"/>
    <mergeCell ref="K38:L38"/>
    <mergeCell ref="C39:I39"/>
    <mergeCell ref="K39:L39"/>
  </mergeCells>
  <printOptions horizontalCentered="1"/>
  <pageMargins left="0" right="0" top="0.7875" bottom="1.4381944444444446" header="0.5118055555555556" footer="0.7875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Strzelec</dc:creator>
  <cp:keywords/>
  <dc:description/>
  <cp:lastModifiedBy/>
  <cp:lastPrinted>2007-02-26T08:30:00Z</cp:lastPrinted>
  <dcterms:created xsi:type="dcterms:W3CDTF">2005-10-11T10:56:46Z</dcterms:created>
  <dcterms:modified xsi:type="dcterms:W3CDTF">2007-03-23T11:49:48Z</dcterms:modified>
  <cp:category/>
  <cp:version/>
  <cp:contentType/>
  <cp:contentStatus/>
  <cp:revision>3</cp:revision>
</cp:coreProperties>
</file>