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585" windowWidth="15330" windowHeight="9105" activeTab="0"/>
  </bookViews>
  <sheets>
    <sheet name="Z12" sheetId="1" r:id="rId1"/>
  </sheets>
  <definedNames>
    <definedName name="_xlnm.Print_Titles" localSheetId="0">'Z12'!$13:$15</definedName>
  </definedNames>
  <calcPr fullCalcOnLoad="1"/>
</workbook>
</file>

<file path=xl/sharedStrings.xml><?xml version="1.0" encoding="utf-8"?>
<sst xmlns="http://schemas.openxmlformats.org/spreadsheetml/2006/main" count="121" uniqueCount="48">
  <si>
    <t>Rady Powiatu w Rybniku z dnia :</t>
  </si>
  <si>
    <t>w tym:</t>
  </si>
  <si>
    <t>E administracja w Powiecie rybnickim</t>
  </si>
  <si>
    <t>"Załącznik Nr 12 do Uchwały Nr :</t>
  </si>
  <si>
    <t>Wieloletni Program Inwestycyjny na lata 2008 - 2011</t>
  </si>
  <si>
    <t>Nazwa programu</t>
  </si>
  <si>
    <t>Cel programu</t>
  </si>
  <si>
    <t>Nazwa zadania</t>
  </si>
  <si>
    <t>Jednostka realizująca program</t>
  </si>
  <si>
    <t>Okres realizacji inwestycji</t>
  </si>
  <si>
    <t xml:space="preserve">Łączne nakłady finansowe w zł </t>
  </si>
  <si>
    <t>2008 r</t>
  </si>
  <si>
    <t>2009 r</t>
  </si>
  <si>
    <t>2010 r</t>
  </si>
  <si>
    <t>2011 r</t>
  </si>
  <si>
    <t xml:space="preserve">Budowa kompleksu sportowo-rehabilitacyjno-rewalidacyjnego przy Zespole Szkół Specjalnych w Czerwionce-Leszczynach </t>
  </si>
  <si>
    <t xml:space="preserve">Zapewnienie wychwankom szkoły oraz innym użytkownikom wszechstronnego rozwoju w celu ułatwienia funkcjonowania w dalszym życiu </t>
  </si>
  <si>
    <t xml:space="preserve">Zespół Szkół Specjalnych w Czerwionce -Leszczynach
dział 801
rozdział 80102 </t>
  </si>
  <si>
    <t>4 lata
2007-2010</t>
  </si>
  <si>
    <t>środki
zewnętrzne           ( RPO)</t>
  </si>
  <si>
    <t>środki własne</t>
  </si>
  <si>
    <t>Ograniczanie niskiej emisji w budynkach użyteczności publicznej w Powiacie rybnickim</t>
  </si>
  <si>
    <t xml:space="preserve">Racjonalizacja kosztów ogrzewania oraz ograniczenie niskiej emisji </t>
  </si>
  <si>
    <t>Starostwo Powiatowe w Rybniku
dział 900
rozdział 90005</t>
  </si>
  <si>
    <t>środki zewnętrzne (RPO)</t>
  </si>
  <si>
    <t>z czego:</t>
  </si>
  <si>
    <t>środki - Starostwo</t>
  </si>
  <si>
    <t>środki z Gmin</t>
  </si>
  <si>
    <t xml:space="preserve">Budowa zintegrowanej platformy informatycznej w Powiecie rybnickim </t>
  </si>
  <si>
    <t>Starostwo Powiatowe w Rybniku
dział 750 
rozdział 75020</t>
  </si>
  <si>
    <t>5 lat           2006-2011</t>
  </si>
  <si>
    <t>środki zewnętrzne       ( RPO)</t>
  </si>
  <si>
    <t>Ogółem w tym:</t>
  </si>
  <si>
    <t xml:space="preserve"> Środki własne </t>
  </si>
  <si>
    <t>Środki zewnętrzne ( wniosek )</t>
  </si>
  <si>
    <t>XIV/105/07</t>
  </si>
  <si>
    <t>27 grudnia 2007 r.</t>
  </si>
  <si>
    <t>Budowa pawilonu mieszkalnego przy Domu Pomocy Społecznej w Lyskach</t>
  </si>
  <si>
    <t>Osiągnięcie standardów zgodnie z ustawą o pomocy społecznej</t>
  </si>
  <si>
    <t xml:space="preserve">Dom Pomocy Społecznej w Lyskach
dział 852
rozdział 85202
</t>
  </si>
  <si>
    <t>2 lata
2008 - 2009</t>
  </si>
  <si>
    <t>-</t>
  </si>
  <si>
    <t>Regionalny Program Operacyjny Województwa Śląskiego na lata 2007 - 2013 - Modernizacja i rozbudowa infrastruktury drogowej</t>
  </si>
  <si>
    <t>Udrożnienie sieci drogowej województwa</t>
  </si>
  <si>
    <t>Zarząd Dróg Powiatowych w Rybniku
dział 600
rozdział 60014</t>
  </si>
  <si>
    <t>środki zewnętrzne 
(RPO)</t>
  </si>
  <si>
    <t>Przebudowa drogi powiatowej 5025S w Powiecie Rybnickim</t>
  </si>
  <si>
    <t>Załącznik Nr 1 do Uchwały NrXX/158/08
Rady Powiatu w Rybniku z dnia 28 sierpnia 2008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</si>
</sst>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00\-000"/>
    <numFmt numFmtId="171" formatCode="_-* #,##0.0\ _z_ł_-;\-* #,##0.0\ _z_ł_-;_-* &quot;-&quot;??\ _z_ł_-;_-@_-"/>
    <numFmt numFmtId="172" formatCode="_-* #,##0\ _z_ł_-;\-* #,##0\ _z_ł_-;_-* &quot;-&quot;??\ _z_ł_-;_-@_-"/>
    <numFmt numFmtId="173" formatCode="[$€-2]\ #,##0.00_);[Red]\([$€-2]\ #,##0.00\)"/>
    <numFmt numFmtId="174" formatCode="#,##0.00\ _z_ł"/>
    <numFmt numFmtId="175" formatCode="#,##0_ ;\-#,##0\ "/>
  </numFmts>
  <fonts count="12">
    <font>
      <sz val="10"/>
      <name val="Arial"/>
      <family val="0"/>
    </font>
    <font>
      <sz val="10"/>
      <color indexed="18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0" fillId="2" borderId="0" xfId="18" applyFont="1" applyFill="1">
      <alignment/>
      <protection/>
    </xf>
    <xf numFmtId="0" fontId="0" fillId="2" borderId="0" xfId="18" applyFont="1" applyFill="1" applyAlignment="1">
      <alignment horizontal="center" vertical="center" wrapText="1"/>
      <protection/>
    </xf>
    <xf numFmtId="49" fontId="1" fillId="2" borderId="0" xfId="0" applyNumberFormat="1" applyFont="1" applyFill="1" applyAlignment="1">
      <alignment/>
    </xf>
    <xf numFmtId="0" fontId="0" fillId="0" borderId="0" xfId="0" applyAlignment="1">
      <alignment/>
    </xf>
    <xf numFmtId="0" fontId="5" fillId="3" borderId="1" xfId="18" applyFont="1" applyFill="1" applyBorder="1" applyAlignment="1">
      <alignment horizontal="center" vertical="center"/>
      <protection/>
    </xf>
    <xf numFmtId="0" fontId="5" fillId="3" borderId="1" xfId="0" applyFont="1" applyFill="1" applyBorder="1" applyAlignment="1">
      <alignment horizontal="center" vertical="center"/>
    </xf>
    <xf numFmtId="0" fontId="5" fillId="2" borderId="2" xfId="18" applyFont="1" applyFill="1" applyBorder="1" applyAlignment="1">
      <alignment horizontal="center" vertical="center"/>
      <protection/>
    </xf>
    <xf numFmtId="0" fontId="5" fillId="2" borderId="2" xfId="18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>
      <alignment horizontal="center" vertical="center"/>
    </xf>
    <xf numFmtId="3" fontId="10" fillId="3" borderId="3" xfId="18" applyNumberFormat="1" applyFont="1" applyFill="1" applyBorder="1" applyAlignment="1">
      <alignment horizontal="right" vertical="center" wrapText="1"/>
      <protection/>
    </xf>
    <xf numFmtId="0" fontId="8" fillId="2" borderId="4" xfId="18" applyFont="1" applyFill="1" applyBorder="1" applyAlignment="1">
      <alignment horizontal="center" vertical="center" wrapText="1"/>
      <protection/>
    </xf>
    <xf numFmtId="0" fontId="8" fillId="2" borderId="4" xfId="18" applyFont="1" applyFill="1" applyBorder="1" applyAlignment="1">
      <alignment horizontal="left" vertical="center" wrapText="1"/>
      <protection/>
    </xf>
    <xf numFmtId="41" fontId="8" fillId="2" borderId="4" xfId="18" applyNumberFormat="1" applyFont="1" applyFill="1" applyBorder="1" applyAlignment="1">
      <alignment horizontal="center" vertical="center" wrapText="1"/>
      <protection/>
    </xf>
    <xf numFmtId="3" fontId="11" fillId="4" borderId="4" xfId="18" applyNumberFormat="1" applyFont="1" applyFill="1" applyBorder="1" applyAlignment="1">
      <alignment horizontal="right" vertical="center" wrapText="1"/>
      <protection/>
    </xf>
    <xf numFmtId="175" fontId="11" fillId="5" borderId="4" xfId="18" applyNumberFormat="1" applyFont="1" applyFill="1" applyBorder="1" applyAlignment="1">
      <alignment horizontal="right" vertical="center" wrapText="1"/>
      <protection/>
    </xf>
    <xf numFmtId="0" fontId="8" fillId="2" borderId="5" xfId="18" applyFont="1" applyFill="1" applyBorder="1" applyAlignment="1">
      <alignment horizontal="center" vertical="center" wrapText="1"/>
      <protection/>
    </xf>
    <xf numFmtId="41" fontId="8" fillId="0" borderId="5" xfId="18" applyNumberFormat="1" applyFont="1" applyFill="1" applyBorder="1" applyAlignment="1">
      <alignment horizontal="left" vertical="center" wrapText="1"/>
      <protection/>
    </xf>
    <xf numFmtId="41" fontId="8" fillId="2" borderId="5" xfId="18" applyNumberFormat="1" applyFont="1" applyFill="1" applyBorder="1" applyAlignment="1">
      <alignment horizontal="center" vertical="center" wrapText="1"/>
      <protection/>
    </xf>
    <xf numFmtId="41" fontId="8" fillId="0" borderId="4" xfId="18" applyNumberFormat="1" applyFont="1" applyFill="1" applyBorder="1" applyAlignment="1">
      <alignment horizontal="left" vertical="center" wrapText="1"/>
      <protection/>
    </xf>
    <xf numFmtId="41" fontId="8" fillId="0" borderId="4" xfId="18" applyNumberFormat="1" applyFont="1" applyFill="1" applyBorder="1" applyAlignment="1">
      <alignment horizontal="right" vertical="center" wrapText="1"/>
      <protection/>
    </xf>
    <xf numFmtId="0" fontId="8" fillId="2" borderId="6" xfId="18" applyFont="1" applyFill="1" applyBorder="1" applyAlignment="1">
      <alignment horizontal="left" vertical="center" wrapText="1"/>
      <protection/>
    </xf>
    <xf numFmtId="0" fontId="8" fillId="2" borderId="0" xfId="18" applyFont="1" applyFill="1" applyBorder="1" applyAlignment="1">
      <alignment horizontal="left" vertical="center" wrapText="1"/>
      <protection/>
    </xf>
    <xf numFmtId="0" fontId="8" fillId="2" borderId="7" xfId="18" applyFont="1" applyFill="1" applyBorder="1" applyAlignment="1">
      <alignment horizontal="left" vertical="center" wrapText="1"/>
      <protection/>
    </xf>
    <xf numFmtId="41" fontId="10" fillId="3" borderId="3" xfId="18" applyNumberFormat="1" applyFont="1" applyFill="1" applyBorder="1" applyAlignment="1">
      <alignment horizontal="right" vertical="center" wrapText="1"/>
      <protection/>
    </xf>
    <xf numFmtId="43" fontId="0" fillId="0" borderId="0" xfId="18" applyNumberFormat="1" applyFont="1">
      <alignment/>
      <protection/>
    </xf>
    <xf numFmtId="41" fontId="8" fillId="2" borderId="5" xfId="21" applyNumberFormat="1" applyFont="1" applyFill="1" applyBorder="1" applyAlignment="1">
      <alignment horizontal="right" vertical="center" wrapText="1"/>
    </xf>
    <xf numFmtId="41" fontId="10" fillId="3" borderId="8" xfId="18" applyNumberFormat="1" applyFont="1" applyFill="1" applyBorder="1" applyAlignment="1">
      <alignment horizontal="right" vertical="top" wrapText="1"/>
      <protection/>
    </xf>
    <xf numFmtId="41" fontId="8" fillId="0" borderId="6" xfId="18" applyNumberFormat="1" applyFont="1" applyFill="1" applyBorder="1" applyAlignment="1">
      <alignment horizontal="left" vertical="top" wrapText="1"/>
      <protection/>
    </xf>
    <xf numFmtId="41" fontId="11" fillId="4" borderId="6" xfId="18" applyNumberFormat="1" applyFont="1" applyFill="1" applyBorder="1" applyAlignment="1">
      <alignment horizontal="right" vertical="top" wrapText="1"/>
      <protection/>
    </xf>
    <xf numFmtId="41" fontId="11" fillId="5" borderId="6" xfId="18" applyNumberFormat="1" applyFont="1" applyFill="1" applyBorder="1" applyAlignment="1">
      <alignment horizontal="left" vertical="top" wrapText="1"/>
      <protection/>
    </xf>
    <xf numFmtId="41" fontId="8" fillId="0" borderId="6" xfId="18" applyNumberFormat="1" applyFont="1" applyFill="1" applyBorder="1" applyAlignment="1">
      <alignment horizontal="left" vertical="center" wrapText="1"/>
      <protection/>
    </xf>
    <xf numFmtId="41" fontId="8" fillId="2" borderId="4" xfId="21" applyNumberFormat="1" applyFont="1" applyFill="1" applyBorder="1" applyAlignment="1">
      <alignment horizontal="right" vertical="center" wrapText="1"/>
    </xf>
    <xf numFmtId="41" fontId="8" fillId="2" borderId="3" xfId="21" applyNumberFormat="1" applyFont="1" applyFill="1" applyBorder="1" applyAlignment="1">
      <alignment horizontal="right" vertical="center" wrapText="1"/>
    </xf>
    <xf numFmtId="41" fontId="8" fillId="2" borderId="8" xfId="21" applyNumberFormat="1" applyFont="1" applyFill="1" applyBorder="1" applyAlignment="1">
      <alignment horizontal="right" vertical="center" wrapText="1"/>
    </xf>
    <xf numFmtId="41" fontId="8" fillId="2" borderId="6" xfId="21" applyNumberFormat="1" applyFont="1" applyFill="1" applyBorder="1" applyAlignment="1">
      <alignment horizontal="right" vertical="center" wrapText="1"/>
    </xf>
    <xf numFmtId="41" fontId="8" fillId="2" borderId="9" xfId="21" applyNumberFormat="1" applyFont="1" applyFill="1" applyBorder="1" applyAlignment="1">
      <alignment horizontal="right" vertical="center" wrapText="1"/>
    </xf>
    <xf numFmtId="41" fontId="10" fillId="3" borderId="8" xfId="18" applyNumberFormat="1" applyFont="1" applyFill="1" applyBorder="1" applyAlignment="1">
      <alignment horizontal="right" vertical="center" wrapText="1"/>
      <protection/>
    </xf>
    <xf numFmtId="41" fontId="11" fillId="4" borderId="6" xfId="18" applyNumberFormat="1" applyFont="1" applyFill="1" applyBorder="1" applyAlignment="1">
      <alignment horizontal="right" vertical="center" wrapText="1"/>
      <protection/>
    </xf>
    <xf numFmtId="41" fontId="8" fillId="5" borderId="6" xfId="18" applyNumberFormat="1" applyFont="1" applyFill="1" applyBorder="1" applyAlignment="1">
      <alignment horizontal="right" vertical="center" wrapText="1"/>
      <protection/>
    </xf>
    <xf numFmtId="41" fontId="8" fillId="0" borderId="9" xfId="18" applyNumberFormat="1" applyFont="1" applyFill="1" applyBorder="1" applyAlignment="1">
      <alignment horizontal="left" vertical="top" wrapText="1"/>
      <protection/>
    </xf>
    <xf numFmtId="41" fontId="8" fillId="0" borderId="5" xfId="18" applyNumberFormat="1" applyFont="1" applyFill="1" applyBorder="1" applyAlignment="1">
      <alignment horizontal="left" vertical="top" wrapText="1"/>
      <protection/>
    </xf>
    <xf numFmtId="43" fontId="10" fillId="3" borderId="3" xfId="18" applyNumberFormat="1" applyFont="1" applyFill="1" applyBorder="1" applyAlignment="1">
      <alignment horizontal="right" vertical="center" wrapText="1"/>
      <protection/>
    </xf>
    <xf numFmtId="43" fontId="8" fillId="2" borderId="4" xfId="18" applyNumberFormat="1" applyFont="1" applyFill="1" applyBorder="1" applyAlignment="1">
      <alignment horizontal="left" vertical="center" wrapText="1"/>
      <protection/>
    </xf>
    <xf numFmtId="43" fontId="11" fillId="4" borderId="4" xfId="18" applyNumberFormat="1" applyFont="1" applyFill="1" applyBorder="1" applyAlignment="1">
      <alignment horizontal="right" vertical="center" wrapText="1"/>
      <protection/>
    </xf>
    <xf numFmtId="43" fontId="11" fillId="5" borderId="4" xfId="18" applyNumberFormat="1" applyFont="1" applyFill="1" applyBorder="1" applyAlignment="1">
      <alignment horizontal="right" vertical="center" wrapText="1"/>
      <protection/>
    </xf>
    <xf numFmtId="43" fontId="8" fillId="0" borderId="5" xfId="18" applyNumberFormat="1" applyFont="1" applyFill="1" applyBorder="1" applyAlignment="1">
      <alignment horizontal="left" vertical="center" wrapText="1"/>
      <protection/>
    </xf>
    <xf numFmtId="174" fontId="10" fillId="3" borderId="5" xfId="21" applyNumberFormat="1" applyFont="1" applyFill="1" applyBorder="1" applyAlignment="1">
      <alignment horizontal="right" vertical="center"/>
    </xf>
    <xf numFmtId="174" fontId="10" fillId="5" borderId="1" xfId="0" applyNumberFormat="1" applyFont="1" applyFill="1" applyBorder="1" applyAlignment="1">
      <alignment horizontal="right"/>
    </xf>
    <xf numFmtId="174" fontId="10" fillId="4" borderId="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 vertical="center" wrapText="1"/>
    </xf>
    <xf numFmtId="0" fontId="8" fillId="2" borderId="3" xfId="18" applyFont="1" applyFill="1" applyBorder="1" applyAlignment="1">
      <alignment horizontal="center" vertical="center" wrapText="1"/>
      <protection/>
    </xf>
    <xf numFmtId="0" fontId="8" fillId="2" borderId="4" xfId="18" applyFont="1" applyFill="1" applyBorder="1" applyAlignment="1">
      <alignment horizontal="center" vertical="center" wrapText="1"/>
      <protection/>
    </xf>
    <xf numFmtId="0" fontId="8" fillId="2" borderId="5" xfId="18" applyFont="1" applyFill="1" applyBorder="1" applyAlignment="1">
      <alignment horizontal="center" vertical="center" wrapText="1"/>
      <protection/>
    </xf>
    <xf numFmtId="0" fontId="5" fillId="3" borderId="1" xfId="18" applyFont="1" applyFill="1" applyBorder="1" applyAlignment="1">
      <alignment horizontal="center" vertical="center"/>
      <protection/>
    </xf>
    <xf numFmtId="0" fontId="5" fillId="3" borderId="1" xfId="18" applyFont="1" applyFill="1" applyBorder="1" applyAlignment="1">
      <alignment horizontal="center" vertical="center" wrapText="1"/>
      <protection/>
    </xf>
    <xf numFmtId="0" fontId="3" fillId="2" borderId="0" xfId="18" applyFont="1" applyFill="1" applyAlignment="1">
      <alignment horizontal="center" vertical="center"/>
      <protection/>
    </xf>
    <xf numFmtId="0" fontId="8" fillId="0" borderId="3" xfId="18" applyFont="1" applyFill="1" applyBorder="1" applyAlignment="1">
      <alignment horizontal="center" vertical="center" wrapText="1"/>
      <protection/>
    </xf>
    <xf numFmtId="0" fontId="8" fillId="0" borderId="4" xfId="18" applyFont="1" applyFill="1" applyBorder="1" applyAlignment="1">
      <alignment horizontal="center" vertical="center" wrapText="1"/>
      <protection/>
    </xf>
    <xf numFmtId="0" fontId="8" fillId="0" borderId="5" xfId="18" applyFont="1" applyFill="1" applyBorder="1" applyAlignment="1">
      <alignment horizontal="center" vertical="center" wrapText="1"/>
      <protection/>
    </xf>
    <xf numFmtId="41" fontId="8" fillId="2" borderId="3" xfId="18" applyNumberFormat="1" applyFont="1" applyFill="1" applyBorder="1" applyAlignment="1">
      <alignment horizontal="center" vertical="center" wrapText="1"/>
      <protection/>
    </xf>
    <xf numFmtId="41" fontId="8" fillId="2" borderId="4" xfId="18" applyNumberFormat="1" applyFont="1" applyFill="1" applyBorder="1" applyAlignment="1">
      <alignment horizontal="center" vertical="center" wrapText="1"/>
      <protection/>
    </xf>
    <xf numFmtId="0" fontId="5" fillId="3" borderId="2" xfId="18" applyFont="1" applyFill="1" applyBorder="1" applyAlignment="1">
      <alignment horizontal="center" vertical="center"/>
      <protection/>
    </xf>
    <xf numFmtId="0" fontId="5" fillId="3" borderId="10" xfId="18" applyFont="1" applyFill="1" applyBorder="1" applyAlignment="1">
      <alignment horizontal="center" vertical="center"/>
      <protection/>
    </xf>
    <xf numFmtId="0" fontId="8" fillId="2" borderId="8" xfId="18" applyFont="1" applyFill="1" applyBorder="1" applyAlignment="1">
      <alignment horizontal="center" vertical="center" wrapText="1"/>
      <protection/>
    </xf>
    <xf numFmtId="0" fontId="8" fillId="2" borderId="6" xfId="18" applyFont="1" applyFill="1" applyBorder="1" applyAlignment="1">
      <alignment horizontal="center" vertical="center" wrapText="1"/>
      <protection/>
    </xf>
    <xf numFmtId="0" fontId="8" fillId="2" borderId="9" xfId="18" applyFont="1" applyFill="1" applyBorder="1" applyAlignment="1">
      <alignment horizontal="center" vertical="center" wrapText="1"/>
      <protection/>
    </xf>
    <xf numFmtId="41" fontId="8" fillId="2" borderId="5" xfId="18" applyNumberFormat="1" applyFont="1" applyFill="1" applyBorder="1" applyAlignment="1">
      <alignment horizontal="center" vertical="center" wrapText="1"/>
      <protection/>
    </xf>
    <xf numFmtId="0" fontId="9" fillId="4" borderId="1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4" fillId="3" borderId="1" xfId="18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dotacj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A3:J56"/>
  <sheetViews>
    <sheetView tabSelected="1" workbookViewId="0" topLeftCell="A19">
      <selection activeCell="H6" sqref="H6"/>
    </sheetView>
  </sheetViews>
  <sheetFormatPr defaultColWidth="9.140625" defaultRowHeight="12.75"/>
  <cols>
    <col min="1" max="1" width="17.421875" style="0" customWidth="1"/>
    <col min="2" max="2" width="17.140625" style="0" customWidth="1"/>
    <col min="3" max="3" width="17.00390625" style="0" customWidth="1"/>
    <col min="4" max="4" width="13.421875" style="0" customWidth="1"/>
    <col min="5" max="5" width="9.8515625" style="0" customWidth="1"/>
    <col min="6" max="6" width="13.28125" style="0" customWidth="1"/>
    <col min="7" max="7" width="11.8515625" style="0" customWidth="1"/>
    <col min="8" max="8" width="12.57421875" style="0" customWidth="1"/>
    <col min="9" max="10" width="11.8515625" style="0" customWidth="1"/>
  </cols>
  <sheetData>
    <row r="1" ht="0.75" customHeight="1"/>
    <row r="2" ht="0.75" customHeight="1"/>
    <row r="3" spans="1:8" ht="29.25" customHeight="1">
      <c r="A3" s="52" t="s">
        <v>47</v>
      </c>
      <c r="B3" s="52"/>
      <c r="C3" s="52"/>
      <c r="H3" s="1"/>
    </row>
    <row r="4" spans="1:8" ht="15" customHeight="1">
      <c r="A4" s="2"/>
      <c r="B4" s="2"/>
      <c r="H4" s="1"/>
    </row>
    <row r="5" spans="1:9" ht="12.75">
      <c r="A5" s="3"/>
      <c r="B5" s="3"/>
      <c r="C5" s="3"/>
      <c r="D5" s="3"/>
      <c r="E5" s="3"/>
      <c r="F5" s="4"/>
      <c r="G5" s="5"/>
      <c r="H5" s="1" t="s">
        <v>3</v>
      </c>
      <c r="I5" s="5" t="s">
        <v>35</v>
      </c>
    </row>
    <row r="6" spans="1:9" ht="12.75">
      <c r="A6" s="3"/>
      <c r="B6" s="3"/>
      <c r="C6" s="3"/>
      <c r="D6" s="3"/>
      <c r="E6" s="3"/>
      <c r="F6" s="4"/>
      <c r="G6" s="5"/>
      <c r="H6" s="1" t="s">
        <v>0</v>
      </c>
      <c r="I6" s="5" t="s">
        <v>36</v>
      </c>
    </row>
    <row r="7" spans="1:9" ht="1.5" customHeight="1">
      <c r="A7" s="3"/>
      <c r="B7" s="3"/>
      <c r="C7" s="3"/>
      <c r="D7" s="3"/>
      <c r="E7" s="3"/>
      <c r="F7" s="4"/>
      <c r="G7" s="4"/>
      <c r="H7" s="4"/>
      <c r="I7" s="6"/>
    </row>
    <row r="8" spans="1:9" ht="12.75" customHeight="1" hidden="1">
      <c r="A8" s="3"/>
      <c r="B8" s="3"/>
      <c r="C8" s="3"/>
      <c r="D8" s="3"/>
      <c r="E8" s="3"/>
      <c r="F8" s="4"/>
      <c r="G8" s="4"/>
      <c r="H8" s="4"/>
      <c r="I8" s="6"/>
    </row>
    <row r="9" spans="1:9" ht="12.75" customHeight="1" hidden="1">
      <c r="A9" s="3"/>
      <c r="B9" s="3"/>
      <c r="C9" s="3"/>
      <c r="D9" s="3"/>
      <c r="E9" s="3"/>
      <c r="F9" s="4"/>
      <c r="G9" s="4"/>
      <c r="H9" s="4"/>
      <c r="I9" s="6"/>
    </row>
    <row r="10" spans="1:10" ht="26.25" customHeight="1">
      <c r="A10" s="58" t="s">
        <v>4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9" ht="21.75" customHeight="1">
      <c r="A11" s="3"/>
      <c r="B11" s="3"/>
      <c r="C11" s="3"/>
      <c r="D11" s="3"/>
      <c r="E11" s="3"/>
      <c r="F11" s="3"/>
      <c r="G11" s="3"/>
      <c r="H11" s="3"/>
      <c r="I11" s="6"/>
    </row>
    <row r="12" spans="1:8" ht="12.75" hidden="1">
      <c r="A12" s="3"/>
      <c r="B12" s="3"/>
      <c r="C12" s="3"/>
      <c r="D12" s="3"/>
      <c r="E12" s="3"/>
      <c r="F12" s="3"/>
      <c r="G12" s="3"/>
      <c r="H12" s="3"/>
    </row>
    <row r="13" spans="1:10" ht="27" customHeight="1">
      <c r="A13" s="56" t="s">
        <v>5</v>
      </c>
      <c r="B13" s="56" t="s">
        <v>6</v>
      </c>
      <c r="C13" s="56" t="s">
        <v>7</v>
      </c>
      <c r="D13" s="57" t="s">
        <v>8</v>
      </c>
      <c r="E13" s="57" t="s">
        <v>9</v>
      </c>
      <c r="F13" s="57" t="s">
        <v>10</v>
      </c>
      <c r="G13" s="64"/>
      <c r="H13" s="64"/>
      <c r="I13" s="64"/>
      <c r="J13" s="65"/>
    </row>
    <row r="14" spans="1:10" ht="28.5" customHeight="1">
      <c r="A14" s="56"/>
      <c r="B14" s="56"/>
      <c r="C14" s="56"/>
      <c r="D14" s="57"/>
      <c r="E14" s="57"/>
      <c r="F14" s="57"/>
      <c r="G14" s="7" t="s">
        <v>11</v>
      </c>
      <c r="H14" s="7" t="s">
        <v>12</v>
      </c>
      <c r="I14" s="7" t="s">
        <v>13</v>
      </c>
      <c r="J14" s="8" t="s">
        <v>14</v>
      </c>
    </row>
    <row r="15" spans="1:10" ht="9.75" customHeight="1">
      <c r="A15" s="9"/>
      <c r="B15" s="9"/>
      <c r="C15" s="9"/>
      <c r="D15" s="10"/>
      <c r="E15" s="10"/>
      <c r="F15" s="10"/>
      <c r="G15" s="9"/>
      <c r="H15" s="9"/>
      <c r="I15" s="9"/>
      <c r="J15" s="11"/>
    </row>
    <row r="16" spans="1:10" ht="26.25" customHeight="1">
      <c r="A16" s="59" t="s">
        <v>15</v>
      </c>
      <c r="B16" s="59" t="s">
        <v>16</v>
      </c>
      <c r="C16" s="59" t="s">
        <v>15</v>
      </c>
      <c r="D16" s="53" t="s">
        <v>17</v>
      </c>
      <c r="E16" s="53" t="s">
        <v>18</v>
      </c>
      <c r="F16" s="26">
        <v>4367545</v>
      </c>
      <c r="G16" s="44">
        <v>72346</v>
      </c>
      <c r="H16" s="44">
        <v>3366852.79</v>
      </c>
      <c r="I16" s="44">
        <v>928346.21</v>
      </c>
      <c r="J16" s="62">
        <v>0</v>
      </c>
    </row>
    <row r="17" spans="1:10" ht="12.75" customHeight="1">
      <c r="A17" s="60"/>
      <c r="B17" s="60"/>
      <c r="C17" s="60"/>
      <c r="D17" s="54"/>
      <c r="E17" s="54"/>
      <c r="F17" s="45" t="s">
        <v>1</v>
      </c>
      <c r="G17" s="45" t="s">
        <v>1</v>
      </c>
      <c r="H17" s="45" t="s">
        <v>1</v>
      </c>
      <c r="I17" s="45" t="s">
        <v>1</v>
      </c>
      <c r="J17" s="63"/>
    </row>
    <row r="18" spans="1:10" ht="12.75" customHeight="1">
      <c r="A18" s="60"/>
      <c r="B18" s="60"/>
      <c r="C18" s="60"/>
      <c r="D18" s="54"/>
      <c r="E18" s="54"/>
      <c r="F18" s="46">
        <v>3712413.25</v>
      </c>
      <c r="G18" s="46">
        <v>61494.1</v>
      </c>
      <c r="H18" s="46">
        <v>2861824.87</v>
      </c>
      <c r="I18" s="46">
        <v>789094.28</v>
      </c>
      <c r="J18" s="63"/>
    </row>
    <row r="19" spans="1:10" ht="32.25" customHeight="1">
      <c r="A19" s="60"/>
      <c r="B19" s="60"/>
      <c r="C19" s="60"/>
      <c r="D19" s="54"/>
      <c r="E19" s="54"/>
      <c r="F19" s="45" t="s">
        <v>19</v>
      </c>
      <c r="G19" s="45" t="s">
        <v>19</v>
      </c>
      <c r="H19" s="45" t="s">
        <v>19</v>
      </c>
      <c r="I19" s="45" t="s">
        <v>19</v>
      </c>
      <c r="J19" s="63"/>
    </row>
    <row r="20" spans="1:10" ht="12.75" customHeight="1">
      <c r="A20" s="60"/>
      <c r="B20" s="60"/>
      <c r="C20" s="60"/>
      <c r="D20" s="54"/>
      <c r="E20" s="54"/>
      <c r="F20" s="47">
        <v>655131.75</v>
      </c>
      <c r="G20" s="47">
        <v>10851.9</v>
      </c>
      <c r="H20" s="47">
        <v>505027.92</v>
      </c>
      <c r="I20" s="47">
        <v>139251.93</v>
      </c>
      <c r="J20" s="63"/>
    </row>
    <row r="21" spans="1:10" ht="57.75" customHeight="1">
      <c r="A21" s="61"/>
      <c r="B21" s="61"/>
      <c r="C21" s="61"/>
      <c r="D21" s="55"/>
      <c r="E21" s="55"/>
      <c r="F21" s="48" t="s">
        <v>20</v>
      </c>
      <c r="G21" s="48" t="s">
        <v>20</v>
      </c>
      <c r="H21" s="48" t="s">
        <v>20</v>
      </c>
      <c r="I21" s="48" t="s">
        <v>20</v>
      </c>
      <c r="J21" s="69"/>
    </row>
    <row r="22" spans="1:10" ht="26.25" customHeight="1">
      <c r="A22" s="53" t="s">
        <v>21</v>
      </c>
      <c r="B22" s="53" t="s">
        <v>22</v>
      </c>
      <c r="C22" s="53" t="s">
        <v>21</v>
      </c>
      <c r="D22" s="53" t="s">
        <v>23</v>
      </c>
      <c r="E22" s="53" t="s">
        <v>18</v>
      </c>
      <c r="F22" s="12">
        <v>6348000</v>
      </c>
      <c r="G22" s="12">
        <v>550840</v>
      </c>
      <c r="H22" s="12">
        <v>2904000</v>
      </c>
      <c r="I22" s="12">
        <v>2877160</v>
      </c>
      <c r="J22" s="62">
        <v>0</v>
      </c>
    </row>
    <row r="23" spans="1:10" ht="12" customHeight="1">
      <c r="A23" s="54"/>
      <c r="B23" s="54"/>
      <c r="C23" s="54"/>
      <c r="D23" s="54"/>
      <c r="E23" s="54"/>
      <c r="F23" s="14" t="s">
        <v>1</v>
      </c>
      <c r="G23" s="14" t="s">
        <v>1</v>
      </c>
      <c r="H23" s="14" t="s">
        <v>1</v>
      </c>
      <c r="I23" s="14" t="s">
        <v>1</v>
      </c>
      <c r="J23" s="63"/>
    </row>
    <row r="24" spans="1:10" ht="12" customHeight="1">
      <c r="A24" s="54"/>
      <c r="B24" s="54"/>
      <c r="C24" s="54"/>
      <c r="D24" s="54"/>
      <c r="E24" s="54"/>
      <c r="F24" s="16">
        <v>5395800</v>
      </c>
      <c r="G24" s="16">
        <v>481808</v>
      </c>
      <c r="H24" s="16">
        <v>2468369</v>
      </c>
      <c r="I24" s="16">
        <v>2445623</v>
      </c>
      <c r="J24" s="63"/>
    </row>
    <row r="25" spans="1:10" ht="35.25" customHeight="1">
      <c r="A25" s="54"/>
      <c r="B25" s="54"/>
      <c r="C25" s="54"/>
      <c r="D25" s="54"/>
      <c r="E25" s="54"/>
      <c r="F25" s="14" t="s">
        <v>24</v>
      </c>
      <c r="G25" s="14" t="s">
        <v>24</v>
      </c>
      <c r="H25" s="14" t="s">
        <v>24</v>
      </c>
      <c r="I25" s="14" t="s">
        <v>24</v>
      </c>
      <c r="J25" s="63"/>
    </row>
    <row r="26" spans="1:10" ht="12" customHeight="1">
      <c r="A26" s="54"/>
      <c r="B26" s="54"/>
      <c r="C26" s="54"/>
      <c r="D26" s="54"/>
      <c r="E26" s="54"/>
      <c r="F26" s="17">
        <v>952200</v>
      </c>
      <c r="G26" s="17">
        <v>69032</v>
      </c>
      <c r="H26" s="17">
        <v>435631</v>
      </c>
      <c r="I26" s="17">
        <v>431537</v>
      </c>
      <c r="J26" s="63"/>
    </row>
    <row r="27" spans="1:10" ht="21.75" customHeight="1">
      <c r="A27" s="54"/>
      <c r="B27" s="54"/>
      <c r="C27" s="54"/>
      <c r="D27" s="54"/>
      <c r="E27" s="54"/>
      <c r="F27" s="21" t="s">
        <v>20</v>
      </c>
      <c r="G27" s="21" t="s">
        <v>20</v>
      </c>
      <c r="H27" s="21" t="s">
        <v>20</v>
      </c>
      <c r="I27" s="21" t="s">
        <v>20</v>
      </c>
      <c r="J27" s="63"/>
    </row>
    <row r="28" spans="1:10" ht="11.25" customHeight="1">
      <c r="A28" s="54"/>
      <c r="B28" s="54"/>
      <c r="C28" s="54"/>
      <c r="D28" s="54"/>
      <c r="E28" s="54"/>
      <c r="F28" s="21" t="s">
        <v>25</v>
      </c>
      <c r="G28" s="21" t="s">
        <v>25</v>
      </c>
      <c r="H28" s="21" t="s">
        <v>25</v>
      </c>
      <c r="I28" s="21" t="s">
        <v>25</v>
      </c>
      <c r="J28" s="15"/>
    </row>
    <row r="29" spans="1:10" ht="15.75" customHeight="1">
      <c r="A29" s="54"/>
      <c r="B29" s="54"/>
      <c r="C29" s="54"/>
      <c r="D29" s="54"/>
      <c r="E29" s="54"/>
      <c r="F29" s="22">
        <v>450000</v>
      </c>
      <c r="G29" s="22">
        <v>36185</v>
      </c>
      <c r="H29" s="22">
        <v>205875</v>
      </c>
      <c r="I29" s="22">
        <v>203940</v>
      </c>
      <c r="J29" s="15"/>
    </row>
    <row r="30" spans="1:10" ht="21.75" customHeight="1">
      <c r="A30" s="54"/>
      <c r="B30" s="54"/>
      <c r="C30" s="54"/>
      <c r="D30" s="54"/>
      <c r="E30" s="54"/>
      <c r="F30" s="21" t="s">
        <v>26</v>
      </c>
      <c r="G30" s="21" t="s">
        <v>26</v>
      </c>
      <c r="H30" s="21" t="s">
        <v>26</v>
      </c>
      <c r="I30" s="21" t="s">
        <v>26</v>
      </c>
      <c r="J30" s="15"/>
    </row>
    <row r="31" spans="1:10" ht="18.75" customHeight="1">
      <c r="A31" s="54"/>
      <c r="B31" s="54"/>
      <c r="C31" s="54"/>
      <c r="D31" s="54"/>
      <c r="E31" s="54"/>
      <c r="F31" s="22">
        <v>502200</v>
      </c>
      <c r="G31" s="22">
        <v>32847</v>
      </c>
      <c r="H31" s="22">
        <v>229756</v>
      </c>
      <c r="I31" s="22">
        <v>227597</v>
      </c>
      <c r="J31" s="15"/>
    </row>
    <row r="32" spans="1:10" ht="18.75" customHeight="1">
      <c r="A32" s="55"/>
      <c r="B32" s="55"/>
      <c r="C32" s="55"/>
      <c r="D32" s="55"/>
      <c r="E32" s="18"/>
      <c r="F32" s="19" t="s">
        <v>27</v>
      </c>
      <c r="G32" s="19" t="s">
        <v>27</v>
      </c>
      <c r="H32" s="19" t="s">
        <v>27</v>
      </c>
      <c r="I32" s="19" t="s">
        <v>27</v>
      </c>
      <c r="J32" s="20"/>
    </row>
    <row r="33" spans="1:10" ht="26.25" customHeight="1">
      <c r="A33" s="53" t="s">
        <v>2</v>
      </c>
      <c r="B33" s="53" t="s">
        <v>28</v>
      </c>
      <c r="C33" s="53" t="s">
        <v>2</v>
      </c>
      <c r="D33" s="53" t="s">
        <v>29</v>
      </c>
      <c r="E33" s="53" t="s">
        <v>30</v>
      </c>
      <c r="F33" s="12">
        <v>4141184</v>
      </c>
      <c r="G33" s="12">
        <v>322751</v>
      </c>
      <c r="H33" s="12">
        <v>785020</v>
      </c>
      <c r="I33" s="12">
        <v>2558980</v>
      </c>
      <c r="J33" s="12">
        <v>454433</v>
      </c>
    </row>
    <row r="34" spans="1:10" ht="12.75" customHeight="1">
      <c r="A34" s="54"/>
      <c r="B34" s="54"/>
      <c r="C34" s="54"/>
      <c r="D34" s="54"/>
      <c r="E34" s="54"/>
      <c r="F34" s="14" t="s">
        <v>1</v>
      </c>
      <c r="G34" s="14" t="s">
        <v>1</v>
      </c>
      <c r="H34" s="14" t="s">
        <v>1</v>
      </c>
      <c r="I34" s="14" t="s">
        <v>1</v>
      </c>
      <c r="J34" s="14" t="s">
        <v>1</v>
      </c>
    </row>
    <row r="35" spans="1:10" ht="15.75" customHeight="1">
      <c r="A35" s="54"/>
      <c r="B35" s="54"/>
      <c r="C35" s="54"/>
      <c r="D35" s="54"/>
      <c r="E35" s="54"/>
      <c r="F35" s="16">
        <v>3520000</v>
      </c>
      <c r="G35" s="16">
        <v>291332</v>
      </c>
      <c r="H35" s="16">
        <v>667267</v>
      </c>
      <c r="I35" s="16">
        <v>2175133</v>
      </c>
      <c r="J35" s="16">
        <v>386268</v>
      </c>
    </row>
    <row r="36" spans="1:10" ht="42.75" customHeight="1">
      <c r="A36" s="54"/>
      <c r="B36" s="54"/>
      <c r="C36" s="54"/>
      <c r="D36" s="54"/>
      <c r="E36" s="54"/>
      <c r="F36" s="23" t="s">
        <v>24</v>
      </c>
      <c r="G36" s="14" t="s">
        <v>24</v>
      </c>
      <c r="H36" s="24" t="s">
        <v>24</v>
      </c>
      <c r="I36" s="14" t="s">
        <v>24</v>
      </c>
      <c r="J36" s="25" t="s">
        <v>31</v>
      </c>
    </row>
    <row r="37" spans="1:10" ht="12" customHeight="1">
      <c r="A37" s="54"/>
      <c r="B37" s="54"/>
      <c r="C37" s="54"/>
      <c r="D37" s="54"/>
      <c r="E37" s="54"/>
      <c r="F37" s="17">
        <v>621184</v>
      </c>
      <c r="G37" s="17">
        <v>31419</v>
      </c>
      <c r="H37" s="17">
        <v>117753</v>
      </c>
      <c r="I37" s="17">
        <v>383847</v>
      </c>
      <c r="J37" s="17">
        <v>68165</v>
      </c>
    </row>
    <row r="38" spans="1:10" ht="21" customHeight="1">
      <c r="A38" s="54"/>
      <c r="B38" s="54"/>
      <c r="C38" s="54"/>
      <c r="D38" s="54"/>
      <c r="E38" s="54"/>
      <c r="F38" s="21" t="s">
        <v>20</v>
      </c>
      <c r="G38" s="21" t="s">
        <v>20</v>
      </c>
      <c r="H38" s="21" t="s">
        <v>20</v>
      </c>
      <c r="I38" s="21" t="s">
        <v>20</v>
      </c>
      <c r="J38" s="21" t="s">
        <v>20</v>
      </c>
    </row>
    <row r="39" spans="1:10" ht="12.75" customHeight="1">
      <c r="A39" s="54"/>
      <c r="B39" s="54"/>
      <c r="C39" s="54"/>
      <c r="D39" s="54"/>
      <c r="E39" s="54"/>
      <c r="F39" s="21" t="s">
        <v>25</v>
      </c>
      <c r="G39" s="21" t="s">
        <v>25</v>
      </c>
      <c r="H39" s="21" t="s">
        <v>25</v>
      </c>
      <c r="I39" s="21" t="s">
        <v>25</v>
      </c>
      <c r="J39" s="21" t="s">
        <v>25</v>
      </c>
    </row>
    <row r="40" spans="1:10" ht="11.25" customHeight="1">
      <c r="A40" s="54"/>
      <c r="B40" s="54"/>
      <c r="C40" s="54"/>
      <c r="D40" s="54"/>
      <c r="E40" s="54"/>
      <c r="F40" s="22">
        <v>94884</v>
      </c>
      <c r="G40" s="22">
        <v>3988</v>
      </c>
      <c r="H40" s="22">
        <v>18178</v>
      </c>
      <c r="I40" s="22">
        <v>56724</v>
      </c>
      <c r="J40" s="22">
        <v>10994</v>
      </c>
    </row>
    <row r="41" spans="1:10" ht="21.75" customHeight="1">
      <c r="A41" s="54"/>
      <c r="B41" s="54"/>
      <c r="C41" s="54"/>
      <c r="D41" s="54"/>
      <c r="E41" s="54"/>
      <c r="F41" s="21" t="s">
        <v>26</v>
      </c>
      <c r="G41" s="21" t="s">
        <v>26</v>
      </c>
      <c r="H41" s="21" t="s">
        <v>26</v>
      </c>
      <c r="I41" s="21" t="s">
        <v>26</v>
      </c>
      <c r="J41" s="21" t="s">
        <v>26</v>
      </c>
    </row>
    <row r="42" spans="1:10" ht="11.25" customHeight="1">
      <c r="A42" s="54"/>
      <c r="B42" s="54"/>
      <c r="C42" s="54"/>
      <c r="D42" s="54"/>
      <c r="E42" s="54"/>
      <c r="F42" s="22">
        <v>526300</v>
      </c>
      <c r="G42" s="22">
        <v>27431</v>
      </c>
      <c r="H42" s="22">
        <v>99575</v>
      </c>
      <c r="I42" s="22">
        <v>327123</v>
      </c>
      <c r="J42" s="22">
        <v>57171</v>
      </c>
    </row>
    <row r="43" spans="1:10" ht="35.25" customHeight="1">
      <c r="A43" s="55"/>
      <c r="B43" s="55"/>
      <c r="C43" s="55"/>
      <c r="D43" s="55"/>
      <c r="E43" s="55"/>
      <c r="F43" s="19" t="s">
        <v>27</v>
      </c>
      <c r="G43" s="19" t="s">
        <v>27</v>
      </c>
      <c r="H43" s="19" t="s">
        <v>27</v>
      </c>
      <c r="I43" s="19" t="s">
        <v>27</v>
      </c>
      <c r="J43" s="19" t="s">
        <v>27</v>
      </c>
    </row>
    <row r="44" spans="1:10" ht="21" customHeight="1" hidden="1">
      <c r="A44" s="13"/>
      <c r="B44" s="13"/>
      <c r="C44" s="13"/>
      <c r="D44" s="13"/>
      <c r="E44" s="13"/>
      <c r="F44" s="21"/>
      <c r="G44" s="21"/>
      <c r="H44" s="21"/>
      <c r="I44" s="21"/>
      <c r="J44" s="21"/>
    </row>
    <row r="45" spans="1:10" ht="122.25" customHeight="1">
      <c r="A45" s="18" t="s">
        <v>37</v>
      </c>
      <c r="B45" s="18" t="s">
        <v>38</v>
      </c>
      <c r="C45" s="18" t="s">
        <v>37</v>
      </c>
      <c r="D45" s="18" t="s">
        <v>39</v>
      </c>
      <c r="E45" s="18" t="s">
        <v>40</v>
      </c>
      <c r="F45" s="21">
        <v>1700000</v>
      </c>
      <c r="G45" s="22">
        <v>885421</v>
      </c>
      <c r="H45" s="21">
        <v>814579</v>
      </c>
      <c r="I45" s="34" t="s">
        <v>41</v>
      </c>
      <c r="J45" s="34" t="s">
        <v>41</v>
      </c>
    </row>
    <row r="46" spans="1:10" ht="13.5" customHeight="1">
      <c r="A46" s="53" t="s">
        <v>42</v>
      </c>
      <c r="B46" s="53" t="s">
        <v>43</v>
      </c>
      <c r="C46" s="53" t="s">
        <v>46</v>
      </c>
      <c r="D46" s="53" t="s">
        <v>44</v>
      </c>
      <c r="E46" s="66" t="s">
        <v>40</v>
      </c>
      <c r="F46" s="29">
        <v>1438996</v>
      </c>
      <c r="G46" s="39">
        <v>15000</v>
      </c>
      <c r="H46" s="39">
        <v>1423996</v>
      </c>
      <c r="I46" s="36"/>
      <c r="J46" s="35"/>
    </row>
    <row r="47" spans="1:10" ht="13.5" customHeight="1">
      <c r="A47" s="54"/>
      <c r="B47" s="54"/>
      <c r="C47" s="54"/>
      <c r="D47" s="54"/>
      <c r="E47" s="67"/>
      <c r="F47" s="30" t="s">
        <v>1</v>
      </c>
      <c r="G47" s="33" t="s">
        <v>1</v>
      </c>
      <c r="H47" s="33" t="s">
        <v>1</v>
      </c>
      <c r="I47" s="37"/>
      <c r="J47" s="34"/>
    </row>
    <row r="48" spans="1:10" ht="15" customHeight="1">
      <c r="A48" s="54"/>
      <c r="B48" s="54"/>
      <c r="C48" s="54"/>
      <c r="D48" s="54"/>
      <c r="E48" s="67"/>
      <c r="F48" s="31">
        <v>1222296</v>
      </c>
      <c r="G48" s="40">
        <v>11900</v>
      </c>
      <c r="H48" s="40">
        <v>1210396</v>
      </c>
      <c r="I48" s="37"/>
      <c r="J48" s="34"/>
    </row>
    <row r="49" spans="1:10" ht="39.75" customHeight="1">
      <c r="A49" s="54"/>
      <c r="B49" s="54"/>
      <c r="C49" s="54"/>
      <c r="D49" s="54"/>
      <c r="E49" s="67"/>
      <c r="F49" s="30" t="s">
        <v>45</v>
      </c>
      <c r="G49" s="30" t="s">
        <v>45</v>
      </c>
      <c r="H49" s="30" t="s">
        <v>45</v>
      </c>
      <c r="I49" s="37"/>
      <c r="J49" s="34"/>
    </row>
    <row r="50" spans="1:10" ht="16.5" customHeight="1">
      <c r="A50" s="54"/>
      <c r="B50" s="54"/>
      <c r="C50" s="54"/>
      <c r="D50" s="54"/>
      <c r="E50" s="67"/>
      <c r="F50" s="32">
        <v>216700</v>
      </c>
      <c r="G50" s="41">
        <v>3100</v>
      </c>
      <c r="H50" s="41">
        <v>213600</v>
      </c>
      <c r="I50" s="37"/>
      <c r="J50" s="34"/>
    </row>
    <row r="51" spans="1:10" ht="34.5" customHeight="1">
      <c r="A51" s="55"/>
      <c r="B51" s="55"/>
      <c r="C51" s="55"/>
      <c r="D51" s="55"/>
      <c r="E51" s="68"/>
      <c r="F51" s="42" t="s">
        <v>20</v>
      </c>
      <c r="G51" s="42" t="s">
        <v>20</v>
      </c>
      <c r="H51" s="43" t="s">
        <v>20</v>
      </c>
      <c r="I51" s="38"/>
      <c r="J51" s="28"/>
    </row>
    <row r="52" spans="1:10" ht="15.75">
      <c r="A52" s="74" t="s">
        <v>32</v>
      </c>
      <c r="B52" s="74"/>
      <c r="C52" s="74"/>
      <c r="D52" s="74"/>
      <c r="E52" s="74"/>
      <c r="F52" s="49">
        <f>SUM(F16,F22,F33,F46,F45)</f>
        <v>17995725</v>
      </c>
      <c r="G52" s="49">
        <f>SUM(G16+G22+G33+G45+G46)</f>
        <v>1846358</v>
      </c>
      <c r="H52" s="49">
        <f>SUM(H16+H22+H33+H45+H46)</f>
        <v>9294447.79</v>
      </c>
      <c r="I52" s="49">
        <f>SUM(I16+I22+I33)</f>
        <v>6364486.21</v>
      </c>
      <c r="J52" s="49">
        <f>SUM(J16+J22+J33)</f>
        <v>454433</v>
      </c>
    </row>
    <row r="53" spans="1:10" ht="12.75">
      <c r="A53" s="73" t="s">
        <v>33</v>
      </c>
      <c r="B53" s="73"/>
      <c r="C53" s="73"/>
      <c r="D53" s="73"/>
      <c r="E53" s="73"/>
      <c r="F53" s="50">
        <f>SUM(F20,F26,F37,F45,F50)</f>
        <v>4145215.75</v>
      </c>
      <c r="G53" s="50">
        <f>SUM(G20,G26,G37,G45,G50)</f>
        <v>999823.9</v>
      </c>
      <c r="H53" s="50">
        <f>SUM(H20,H26,H37,H45,H50)</f>
        <v>2086590.92</v>
      </c>
      <c r="I53" s="50">
        <f>SUM(I20,I26,I37,I45,I50)</f>
        <v>954635.9299999999</v>
      </c>
      <c r="J53" s="50">
        <f>SUM(J20,J26,J37,J45,J50)</f>
        <v>68165</v>
      </c>
    </row>
    <row r="54" spans="1:10" ht="12.75">
      <c r="A54" s="70" t="s">
        <v>34</v>
      </c>
      <c r="B54" s="71"/>
      <c r="C54" s="71"/>
      <c r="D54" s="71"/>
      <c r="E54" s="72"/>
      <c r="F54" s="51">
        <f>SUM(F35+F24+F18+F48)</f>
        <v>13850509.25</v>
      </c>
      <c r="G54" s="51">
        <f>SUM(G35+G24+G18+G48)</f>
        <v>846534.1</v>
      </c>
      <c r="H54" s="51">
        <f>SUM(H35+H24+H18+H48)</f>
        <v>7207856.87</v>
      </c>
      <c r="I54" s="51">
        <f>SUM(I35+I24+I18+I48)</f>
        <v>5409850.28</v>
      </c>
      <c r="J54" s="51">
        <f>SUM(J35+J24+J18+J48)</f>
        <v>386268</v>
      </c>
    </row>
    <row r="56" ht="12.75">
      <c r="F56" s="27"/>
    </row>
  </sheetData>
  <mergeCells count="34">
    <mergeCell ref="A22:A32"/>
    <mergeCell ref="B33:B43"/>
    <mergeCell ref="A33:A43"/>
    <mergeCell ref="E33:E43"/>
    <mergeCell ref="A54:E54"/>
    <mergeCell ref="B16:B21"/>
    <mergeCell ref="E13:E14"/>
    <mergeCell ref="C16:C21"/>
    <mergeCell ref="D16:D21"/>
    <mergeCell ref="A53:E53"/>
    <mergeCell ref="A52:E52"/>
    <mergeCell ref="B46:B51"/>
    <mergeCell ref="A46:A51"/>
    <mergeCell ref="B22:B32"/>
    <mergeCell ref="J22:J27"/>
    <mergeCell ref="G13:J13"/>
    <mergeCell ref="C46:C51"/>
    <mergeCell ref="D46:D51"/>
    <mergeCell ref="E46:E51"/>
    <mergeCell ref="F13:F14"/>
    <mergeCell ref="J16:J21"/>
    <mergeCell ref="C22:C32"/>
    <mergeCell ref="C33:C43"/>
    <mergeCell ref="D33:D43"/>
    <mergeCell ref="A3:C3"/>
    <mergeCell ref="D22:D32"/>
    <mergeCell ref="E22:E31"/>
    <mergeCell ref="B13:B14"/>
    <mergeCell ref="C13:C14"/>
    <mergeCell ref="D13:D14"/>
    <mergeCell ref="E16:E21"/>
    <mergeCell ref="A13:A14"/>
    <mergeCell ref="A10:J10"/>
    <mergeCell ref="A16:A21"/>
  </mergeCells>
  <printOptions/>
  <pageMargins left="0.1968503937007874" right="0.1968503937007874" top="0.32" bottom="0.48" header="0.35" footer="0.5118110236220472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JSW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Strzelec</dc:creator>
  <cp:keywords/>
  <dc:description/>
  <cp:lastModifiedBy>Starostwo Powiatowe</cp:lastModifiedBy>
  <cp:lastPrinted>2008-08-11T09:47:36Z</cp:lastPrinted>
  <dcterms:created xsi:type="dcterms:W3CDTF">2005-10-11T11:56:46Z</dcterms:created>
  <dcterms:modified xsi:type="dcterms:W3CDTF">2008-09-01T08:47:49Z</dcterms:modified>
  <cp:category/>
  <cp:version/>
  <cp:contentType/>
  <cp:contentStatus/>
</cp:coreProperties>
</file>